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wfbit.local\Condivisioni\Sviluppo e Pregetti IT\Bottone Fringe Benefit Natale\"/>
    </mc:Choice>
  </mc:AlternateContent>
  <xr:revisionPtr revIDLastSave="0" documentId="13_ncr:1_{2CC07393-3154-434D-A30F-A2DD79BF14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mplate" sheetId="1" r:id="rId1"/>
    <sheet name="Costo del Servizi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N2" i="1"/>
  <c r="C4" i="2"/>
  <c r="N4" i="1"/>
  <c r="N5" i="1"/>
  <c r="N6" i="1"/>
  <c r="N7" i="1"/>
  <c r="N8" i="1"/>
  <c r="N9" i="1"/>
  <c r="N10" i="1"/>
  <c r="N11" i="1"/>
  <c r="N12" i="1"/>
  <c r="N13" i="1"/>
  <c r="N14" i="1"/>
  <c r="C5" i="2" l="1"/>
  <c r="C6" i="2" l="1"/>
  <c r="C8" i="2" s="1"/>
</calcChain>
</file>

<file path=xl/sharedStrings.xml><?xml version="1.0" encoding="utf-8"?>
<sst xmlns="http://schemas.openxmlformats.org/spreadsheetml/2006/main" count="25" uniqueCount="25">
  <si>
    <t>Email</t>
  </si>
  <si>
    <t>Password</t>
  </si>
  <si>
    <t>Cognome</t>
  </si>
  <si>
    <t>Nome</t>
  </si>
  <si>
    <t>Codice Fiscale</t>
  </si>
  <si>
    <t>Data nascita</t>
  </si>
  <si>
    <t>Telefono</t>
  </si>
  <si>
    <t>IBAN</t>
  </si>
  <si>
    <t>Tipo Contratto</t>
  </si>
  <si>
    <t>Inquadramento</t>
  </si>
  <si>
    <t>Impiegato dal</t>
  </si>
  <si>
    <t>Impiegato al</t>
  </si>
  <si>
    <t>Welfare Totale</t>
  </si>
  <si>
    <t>Welfare art51c3</t>
  </si>
  <si>
    <t>Decorrenza</t>
  </si>
  <si>
    <t>Scadenza</t>
  </si>
  <si>
    <t>Tipo Fonte</t>
  </si>
  <si>
    <t>Identificativo</t>
  </si>
  <si>
    <t>Descrizione</t>
  </si>
  <si>
    <t>Importo</t>
  </si>
  <si>
    <t>Caricamento Totale</t>
  </si>
  <si>
    <t>Fee di caricamento (2,5%)</t>
  </si>
  <si>
    <t>IVA su Fee</t>
  </si>
  <si>
    <t>TOTALE FATTURA</t>
  </si>
  <si>
    <t>*Il costo della Fee di gestione sarà di un valore minimo di € 50,00 +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</si>
</sst>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d\-mm\-yyyy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6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2" borderId="1" xfId="0" applyFill="1" applyBorder="1"/>
    <xf numFmtId="0" fontId="0" fillId="0" borderId="1" xfId="0" applyBorder="1"/>
    <xf numFmtId="164" fontId="0" fillId="0" borderId="1" xfId="0" applyNumberFormat="1" applyBorder="1"/>
    <xf numFmtId="164" fontId="0" fillId="2" borderId="1" xfId="0" applyNumberFormat="1" applyFill="1" applyBorder="1"/>
    <xf numFmtId="0" fontId="0" fillId="3" borderId="0" xfId="0" applyFill="1"/>
    <xf numFmtId="0" fontId="2" fillId="3" borderId="0" xfId="0" applyFont="1" applyFill="1"/>
    <xf numFmtId="44" fontId="2" fillId="3" borderId="0" xfId="1" applyFont="1" applyFill="1"/>
    <xf numFmtId="0" fontId="2" fillId="2" borderId="0" xfId="0" applyFont="1" applyFill="1"/>
    <xf numFmtId="44" fontId="2" fillId="2" borderId="0" xfId="1" applyFont="1" applyFill="1"/>
    <xf numFmtId="0" fontId="0" fillId="4" borderId="0" xfId="0" applyFill="1"/>
  </cellXfs>
  <cellStyles count="2">
    <cellStyle name="Normale" xfId="0" builtinId="0"/>
    <cellStyle name="Valuta" xfId="1" builtinId="4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6FF852-C7D2-4A65-8A25-861B200AC332}" name="Tabella1" displayName="Tabella1" ref="B3:C8" totalsRowShown="0" headerRowDxfId="3" dataDxfId="2">
  <autoFilter ref="B3:C8" xr:uid="{7F6FF852-C7D2-4A65-8A25-861B200AC332}"/>
  <tableColumns count="2">
    <tableColumn id="1" xr3:uid="{76122459-D98A-47C2-9945-23DD738A9614}" name="Descrizione" dataDxfId="1"/>
    <tableColumn id="2" xr3:uid="{D8362FC8-68E2-4925-A227-3B2822554DC5}" name="Importo" dataDxfId="0" dataCellStyle="Valut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topLeftCell="G1" workbookViewId="0">
      <selection activeCell="P3" sqref="P3"/>
    </sheetView>
  </sheetViews>
  <sheetFormatPr defaultRowHeight="14.4" x14ac:dyDescent="0.3"/>
  <cols>
    <col min="1" max="1" width="22.109375" style="1" customWidth="1"/>
    <col min="2" max="2" width="8.88671875" style="2"/>
    <col min="3" max="3" width="16.6640625" style="1" customWidth="1"/>
    <col min="4" max="4" width="12.44140625" style="1" customWidth="1"/>
    <col min="5" max="5" width="17.6640625" style="1" customWidth="1"/>
    <col min="6" max="6" width="12.88671875" style="2" customWidth="1"/>
    <col min="7" max="7" width="13.88671875" style="2" customWidth="1"/>
    <col min="8" max="8" width="8.88671875" style="2"/>
    <col min="9" max="9" width="18.109375" style="1" customWidth="1"/>
    <col min="10" max="10" width="18.5546875" style="1" customWidth="1"/>
    <col min="11" max="11" width="14.77734375" style="1" customWidth="1"/>
    <col min="12" max="12" width="13.21875" style="2" customWidth="1"/>
    <col min="13" max="13" width="17.5546875" style="1" customWidth="1"/>
    <col min="14" max="14" width="15.33203125" style="1" customWidth="1"/>
    <col min="15" max="15" width="19.109375" style="1" customWidth="1"/>
    <col min="16" max="16" width="10.33203125" style="2" bestFit="1" customWidth="1"/>
    <col min="17" max="17" width="9.6640625" style="2" bestFit="1" customWidth="1"/>
    <col min="18" max="18" width="11.77734375" style="2" bestFit="1" customWidth="1"/>
    <col min="19" max="16384" width="8.88671875" style="2"/>
  </cols>
  <sheetData>
    <row r="1" spans="1:18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2" t="s">
        <v>15</v>
      </c>
      <c r="Q1" s="2" t="s">
        <v>16</v>
      </c>
      <c r="R1" s="2" t="s">
        <v>17</v>
      </c>
    </row>
    <row r="2" spans="1:18" x14ac:dyDescent="0.3">
      <c r="M2" s="1">
        <v>0</v>
      </c>
      <c r="N2" s="1">
        <f>+M2</f>
        <v>0</v>
      </c>
      <c r="O2" s="4"/>
      <c r="P2" s="3">
        <v>46022</v>
      </c>
      <c r="Q2" s="2">
        <v>7</v>
      </c>
    </row>
    <row r="3" spans="1:18" x14ac:dyDescent="0.3">
      <c r="M3" s="1">
        <v>0</v>
      </c>
      <c r="N3" s="1">
        <f>+M3</f>
        <v>0</v>
      </c>
      <c r="O3" s="4"/>
      <c r="P3" s="3">
        <v>46022</v>
      </c>
      <c r="Q3" s="2">
        <v>7</v>
      </c>
    </row>
    <row r="4" spans="1:18" x14ac:dyDescent="0.3">
      <c r="M4" s="1">
        <v>0</v>
      </c>
      <c r="N4" s="1">
        <f t="shared" ref="N3:N14" si="0">+M4</f>
        <v>0</v>
      </c>
      <c r="O4" s="4"/>
      <c r="P4" s="3">
        <v>46022</v>
      </c>
      <c r="Q4" s="2">
        <v>7</v>
      </c>
    </row>
    <row r="5" spans="1:18" x14ac:dyDescent="0.3">
      <c r="M5" s="1">
        <v>0</v>
      </c>
      <c r="N5" s="1">
        <f t="shared" si="0"/>
        <v>0</v>
      </c>
      <c r="O5" s="4"/>
      <c r="P5" s="3">
        <v>46022</v>
      </c>
      <c r="Q5" s="2">
        <v>7</v>
      </c>
    </row>
    <row r="6" spans="1:18" x14ac:dyDescent="0.3">
      <c r="M6" s="1">
        <v>0</v>
      </c>
      <c r="N6" s="1">
        <f t="shared" si="0"/>
        <v>0</v>
      </c>
      <c r="O6" s="4"/>
      <c r="P6" s="3">
        <v>46022</v>
      </c>
      <c r="Q6" s="2">
        <v>7</v>
      </c>
    </row>
    <row r="7" spans="1:18" x14ac:dyDescent="0.3">
      <c r="M7" s="1">
        <v>0</v>
      </c>
      <c r="N7" s="1">
        <f t="shared" si="0"/>
        <v>0</v>
      </c>
      <c r="O7" s="4"/>
      <c r="P7" s="3">
        <v>46022</v>
      </c>
      <c r="Q7" s="2">
        <v>7</v>
      </c>
    </row>
    <row r="8" spans="1:18" x14ac:dyDescent="0.3">
      <c r="M8" s="1">
        <v>0</v>
      </c>
      <c r="N8" s="1">
        <f t="shared" si="0"/>
        <v>0</v>
      </c>
      <c r="O8" s="4"/>
      <c r="P8" s="3">
        <v>46022</v>
      </c>
      <c r="Q8" s="2">
        <v>7</v>
      </c>
    </row>
    <row r="9" spans="1:18" x14ac:dyDescent="0.3">
      <c r="M9" s="1">
        <v>0</v>
      </c>
      <c r="N9" s="1">
        <f t="shared" si="0"/>
        <v>0</v>
      </c>
      <c r="O9" s="4"/>
      <c r="P9" s="3">
        <v>46022</v>
      </c>
      <c r="Q9" s="2">
        <v>7</v>
      </c>
    </row>
    <row r="10" spans="1:18" x14ac:dyDescent="0.3">
      <c r="M10" s="1">
        <v>0</v>
      </c>
      <c r="N10" s="1">
        <f t="shared" si="0"/>
        <v>0</v>
      </c>
      <c r="O10" s="4"/>
      <c r="P10" s="3">
        <v>46022</v>
      </c>
      <c r="Q10" s="2">
        <v>7</v>
      </c>
    </row>
    <row r="11" spans="1:18" x14ac:dyDescent="0.3">
      <c r="M11" s="1">
        <v>0</v>
      </c>
      <c r="N11" s="1">
        <f t="shared" si="0"/>
        <v>0</v>
      </c>
      <c r="O11" s="4"/>
      <c r="P11" s="3">
        <v>46022</v>
      </c>
      <c r="Q11" s="2">
        <v>7</v>
      </c>
    </row>
    <row r="12" spans="1:18" x14ac:dyDescent="0.3">
      <c r="M12" s="1">
        <v>0</v>
      </c>
      <c r="N12" s="1">
        <f t="shared" si="0"/>
        <v>0</v>
      </c>
      <c r="O12" s="4"/>
      <c r="P12" s="3">
        <v>46022</v>
      </c>
      <c r="Q12" s="2">
        <v>7</v>
      </c>
    </row>
    <row r="13" spans="1:18" x14ac:dyDescent="0.3">
      <c r="M13" s="1">
        <v>0</v>
      </c>
      <c r="N13" s="1">
        <f t="shared" si="0"/>
        <v>0</v>
      </c>
      <c r="O13" s="4"/>
      <c r="P13" s="3">
        <v>46022</v>
      </c>
      <c r="Q13" s="2">
        <v>7</v>
      </c>
    </row>
    <row r="14" spans="1:18" x14ac:dyDescent="0.3">
      <c r="M14" s="1">
        <v>0</v>
      </c>
      <c r="N14" s="1">
        <f t="shared" si="0"/>
        <v>0</v>
      </c>
      <c r="O14" s="4"/>
      <c r="P14" s="3">
        <v>46022</v>
      </c>
      <c r="Q14" s="2">
        <v>7</v>
      </c>
    </row>
  </sheetData>
  <dataValidations count="16">
    <dataValidation type="whole" operator="equal" allowBlank="1" showInputMessage="1" showErrorMessage="1" errorTitle="Inserimento" error="Puoi inserire solo 7" promptTitle="Avviso" prompt="Puoi inserire solo 7. E' la fonte per il caricamento Fringe Benefit" sqref="Q1:Q1048576" xr:uid="{A8F8C962-56F8-415A-A0D0-4D9B7447DB0C}">
      <formula1>7</formula1>
    </dataValidation>
    <dataValidation allowBlank="1" showInputMessage="1" showErrorMessage="1" promptTitle="Valore" prompt="Il valore deve essere uguale al valore del Welfare totale_x000a_" sqref="N1:N1048576" xr:uid="{ABD7CB80-4CBF-4FFC-80D0-1D148119E5E5}"/>
    <dataValidation type="whole" allowBlank="1" showInputMessage="1" showErrorMessage="1" promptTitle="Fringe Benefit" prompt="ATTENZIONE: Limite Fringe Benefit: 1000 euro per tutti e 2000 euro per i lavoratori con figli a carico" sqref="M1:M1048576" xr:uid="{F62968B9-5899-4EF1-8656-D9A3D45A6D58}">
      <formula1>0</formula1>
      <formula2>2000</formula2>
    </dataValidation>
    <dataValidation allowBlank="1" showInputMessage="1" showErrorMessage="1" promptTitle="Non compilare" prompt="Non compilare" sqref="B1:B1048576 F1:H1048576" xr:uid="{2588C8D6-7A79-4B3D-9BD7-8C5E5B6A7513}"/>
    <dataValidation allowBlank="1" showInputMessage="1" showErrorMessage="1" promptTitle="Facoltativo" prompt="Inserire la matricola del lavoratore del proprio gestionale paghe" sqref="R1:R1048576" xr:uid="{70AF0A76-E7C2-4597-A4BB-E1D421B708CE}"/>
    <dataValidation type="date" operator="equal" allowBlank="1" showInputMessage="1" showErrorMessage="1" errorTitle="Errore data diversa" error="La data deve essere 31-12-2025" promptTitle="Non compilare" prompt="Per i limiti annuali dei Fringe Benefit i lavoratori potranno riscattare i loro buoni entro il 31-12-2025" sqref="Q15" xr:uid="{1E81689D-E127-4792-91DC-A0105ADF1D3A}">
      <formula1>46022</formula1>
    </dataValidation>
    <dataValidation errorStyle="information" operator="equal" allowBlank="1" showInputMessage="1" showErrorMessage="1" error="Valori ammessi: Tempo indeterminato, Tempo determinato" promptTitle="Valori ammessi" prompt="Tempo indeterminato, Tempo determinato" sqref="I1:I1048576" xr:uid="{DB59F9FE-062B-47D2-AB86-85D50CF5FDBF}"/>
    <dataValidation allowBlank="1" showInputMessage="1" showErrorMessage="1" promptTitle="Valori Ammessi" prompt="Amministratore, Dirigente, Impiegato, Interinale, Stagista, Quadro, Operaio, Collaboratore, Non specificato" sqref="J1:J1048576" xr:uid="{34E37248-729B-4D9B-AF09-0B3A0AAABAB6}"/>
    <dataValidation allowBlank="1" showInputMessage="1" showErrorMessage="1" promptTitle="Indicare la mail del lavoratore" prompt="Indicare la mail del lavoratore" sqref="A1:A1048576" xr:uid="{70B1C2FA-F108-47B7-AE5B-1CEF40B469C5}"/>
    <dataValidation allowBlank="1" showInputMessage="1" showErrorMessage="1" promptTitle="Cognome" prompt="Indicare il cognome del lavoratore" sqref="C1:C1048576" xr:uid="{D914F405-12C6-418A-8623-27A15AC8E6B3}"/>
    <dataValidation allowBlank="1" showInputMessage="1" showErrorMessage="1" promptTitle="Nome" prompt="Indicare il nome del lavoratore" sqref="D1:D1048576" xr:uid="{AF57174E-808F-49E1-A829-D1EE22C73516}"/>
    <dataValidation allowBlank="1" showInputMessage="1" showErrorMessage="1" promptTitle="Codice fiscale" prompt="Indicare il codice fiscale del lavoratore" sqref="E1:E1048576" xr:uid="{F9C1CC52-B9A4-40B8-9225-DF0D215BEC29}"/>
    <dataValidation allowBlank="1" showInputMessage="1" showErrorMessage="1" promptTitle="Data Assunzione" prompt="Indicare la data di assunzione" sqref="K1:K1048576" xr:uid="{8F77336C-A1E1-4988-B5BC-11A809D09016}"/>
    <dataValidation allowBlank="1" showInputMessage="1" showErrorMessage="1" promptTitle="Data cessazione" prompt="Indicare data di fine rapporto. Se Tempo indeterminato, lasciare vuoto" sqref="L1:L1048576" xr:uid="{8CB3DCE9-3DB7-4589-9240-DA1146401E25}"/>
    <dataValidation type="date" operator="equal" allowBlank="1" showInputMessage="1" showErrorMessage="1" errorTitle="Errore data diversa" error="La data deve essere 31-12-2025" promptTitle="Inserire 31-12-2025" prompt="Per i limiti annuali dei Fringe Benefit i lavoratori potranno riscattare i loro buoni entro il 31-12-2025. Tuttavia la scadenza del buono dipenderà dal fornitore. " sqref="P1:P1048576" xr:uid="{ECA89D62-3F14-408C-B379-A6B3663F0013}">
      <formula1>46022</formula1>
    </dataValidation>
    <dataValidation allowBlank="1" showInputMessage="1" showErrorMessage="1" promptTitle="Avviso" prompt="Inserire la data di erogazione credito" sqref="O1:O1048576" xr:uid="{382215CD-C676-4725-9A32-A3CB2F550A97}"/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45F6F-D457-4A06-B821-D1933B6AE7F9}">
  <dimension ref="B3:C10"/>
  <sheetViews>
    <sheetView workbookViewId="0">
      <selection activeCell="C15" sqref="C15"/>
    </sheetView>
  </sheetViews>
  <sheetFormatPr defaultRowHeight="14.4" x14ac:dyDescent="0.3"/>
  <cols>
    <col min="1" max="1" width="8.88671875" style="5"/>
    <col min="2" max="2" width="34" style="5" customWidth="1"/>
    <col min="3" max="3" width="31.6640625" style="5" customWidth="1"/>
    <col min="4" max="16384" width="8.88671875" style="5"/>
  </cols>
  <sheetData>
    <row r="3" spans="2:3" ht="21" x14ac:dyDescent="0.4">
      <c r="B3" s="6" t="s">
        <v>18</v>
      </c>
      <c r="C3" s="7" t="s">
        <v>19</v>
      </c>
    </row>
    <row r="4" spans="2:3" ht="21" x14ac:dyDescent="0.4">
      <c r="B4" s="6" t="s">
        <v>20</v>
      </c>
      <c r="C4" s="7">
        <f>SUM(Template!M:M)</f>
        <v>0</v>
      </c>
    </row>
    <row r="5" spans="2:3" ht="21" x14ac:dyDescent="0.4">
      <c r="B5" s="6" t="s">
        <v>21</v>
      </c>
      <c r="C5" s="7">
        <f>+C4*2.5%</f>
        <v>0</v>
      </c>
    </row>
    <row r="6" spans="2:3" ht="21" x14ac:dyDescent="0.4">
      <c r="B6" s="6" t="s">
        <v>22</v>
      </c>
      <c r="C6" s="7">
        <f>+C5*22%</f>
        <v>0</v>
      </c>
    </row>
    <row r="7" spans="2:3" ht="21" x14ac:dyDescent="0.4">
      <c r="B7" s="6"/>
      <c r="C7" s="7"/>
    </row>
    <row r="8" spans="2:3" ht="21" x14ac:dyDescent="0.4">
      <c r="B8" s="8" t="s">
        <v>23</v>
      </c>
      <c r="C8" s="9">
        <f>+C4+C5+C6</f>
        <v>0</v>
      </c>
    </row>
    <row r="10" spans="2:3" x14ac:dyDescent="0.3">
      <c r="B10" s="10" t="s">
        <v>24</v>
      </c>
      <c r="C10" s="10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Template</vt:lpstr>
      <vt:lpstr>Costo del Servizio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Luca Catalani</cp:lastModifiedBy>
  <dcterms:created xsi:type="dcterms:W3CDTF">2025-11-20T10:27:07Z</dcterms:created>
  <dcterms:modified xsi:type="dcterms:W3CDTF">2025-11-27T09:07:24Z</dcterms:modified>
</cp:coreProperties>
</file>